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comfran.sharepoint.com/sites/commande.publique-DH_marchs_publics/Documents partages/DH_marchés_publics/2026-001-Fabricaton des costumes Vie Parisienne/00-Brouillons/Lot n°1 costumes homme/"/>
    </mc:Choice>
  </mc:AlternateContent>
  <xr:revisionPtr revIDLastSave="42" documentId="13_ncr:1_{70F6DABE-6B58-460A-84F9-A8F5299AB331}" xr6:coauthVersionLast="47" xr6:coauthVersionMax="47" xr10:uidLastSave="{5CB1496A-4700-471C-B26B-BCDB033B686B}"/>
  <bookViews>
    <workbookView xWindow="-108" yWindow="-108" windowWidth="23256" windowHeight="12456" activeTab="2" xr2:uid="{00000000-000D-0000-FFFF-FFFF00000000}"/>
  </bookViews>
  <sheets>
    <sheet name="DPGF" sheetId="1" r:id="rId1"/>
    <sheet name="BPU" sheetId="2" r:id="rId2"/>
    <sheet name="DQ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G7" i="3"/>
  <c r="G6" i="3"/>
  <c r="G9" i="3" s="1"/>
  <c r="F15" i="1"/>
  <c r="F19" i="1"/>
  <c r="F17" i="1"/>
  <c r="F13" i="1"/>
  <c r="F8" i="1"/>
  <c r="F9" i="1"/>
  <c r="F10" i="1"/>
  <c r="F11" i="1"/>
  <c r="F7" i="1"/>
  <c r="F9" i="3"/>
  <c r="F7" i="3"/>
  <c r="F8" i="3"/>
  <c r="F6" i="3"/>
  <c r="E17" i="1"/>
  <c r="E7" i="1"/>
  <c r="E8" i="1"/>
  <c r="E9" i="1"/>
  <c r="E10" i="1"/>
  <c r="E11" i="1"/>
  <c r="E13" i="1" l="1"/>
  <c r="E19" i="1" s="1"/>
</calcChain>
</file>

<file path=xl/sharedStrings.xml><?xml version="1.0" encoding="utf-8"?>
<sst xmlns="http://schemas.openxmlformats.org/spreadsheetml/2006/main" count="46" uniqueCount="30">
  <si>
    <t>N°</t>
  </si>
  <si>
    <t>Désignation</t>
  </si>
  <si>
    <t>Quantité</t>
  </si>
  <si>
    <t>Prix unitaire HT (€)</t>
  </si>
  <si>
    <t>Gilet</t>
  </si>
  <si>
    <t>Faux corps (hanches / ventre / nuque)</t>
  </si>
  <si>
    <t>Pantalon</t>
  </si>
  <si>
    <t>Redingote ou queue-de-pie</t>
  </si>
  <si>
    <t>Gilet noir double rangée boutons avec scratch écusson gare</t>
  </si>
  <si>
    <t>sous-total détail 1</t>
  </si>
  <si>
    <t>sous-total détail 2</t>
  </si>
  <si>
    <t>total sous-détail 1+2</t>
  </si>
  <si>
    <t>coût de livraison pour l'ensemble des costumes</t>
  </si>
  <si>
    <t>Heure</t>
  </si>
  <si>
    <t>Unité</t>
  </si>
  <si>
    <t>assitance pendant les répétitions en soirée à partir de 21h</t>
  </si>
  <si>
    <t>assitance pendant les répétitions en journée du lundi au samedi jusqu'à 21h</t>
  </si>
  <si>
    <t>assitance pendant les répétitions le dimanche</t>
  </si>
  <si>
    <t>Décomposition du prix global et forfaitaire lot n°1</t>
  </si>
  <si>
    <t xml:space="preserve">bordereau des prix unitaires lot n°1 </t>
  </si>
  <si>
    <t>quantité</t>
  </si>
  <si>
    <t>Total</t>
  </si>
  <si>
    <t>détail quantitatif estimatif lot n°1 (non contratuelle, sert à l'analyse du prix)</t>
  </si>
  <si>
    <t>2026-001-DH - Fabrication des costumes  des chœurs homme de la production "La vie parisienne"</t>
  </si>
  <si>
    <t>Prix unitaire TTC (€)</t>
  </si>
  <si>
    <t>Prix  HT (€)</t>
  </si>
  <si>
    <t>Prix TT  HT(€)</t>
  </si>
  <si>
    <t>Prix  TT TTC (€)</t>
  </si>
  <si>
    <t>PU total HT (€)</t>
  </si>
  <si>
    <t>PU total TTC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</si>
</sst>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Georgia"/>
      <family val="1"/>
    </font>
    <font>
      <sz val="10"/>
      <color theme="1"/>
      <name val="Georgia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vertical="center" wrapText="1"/>
    </xf>
    <xf numFmtId="164" fontId="2" fillId="0" borderId="4" xfId="0" applyNumberFormat="1" applyFont="1" applyBorder="1"/>
    <xf numFmtId="0" fontId="1" fillId="0" borderId="2" xfId="0" applyFont="1" applyBorder="1"/>
    <xf numFmtId="164" fontId="1" fillId="0" borderId="4" xfId="0" applyNumberFormat="1" applyFont="1" applyBorder="1"/>
    <xf numFmtId="0" fontId="0" fillId="0" borderId="4" xfId="0" applyBorder="1"/>
    <xf numFmtId="0" fontId="0" fillId="4" borderId="4" xfId="0" applyFill="1" applyBorder="1"/>
    <xf numFmtId="164" fontId="1" fillId="0" borderId="3" xfId="0" applyNumberFormat="1" applyFont="1" applyBorder="1"/>
    <xf numFmtId="0" fontId="1" fillId="4" borderId="4" xfId="0" applyFont="1" applyFill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165" fontId="2" fillId="0" borderId="4" xfId="0" applyNumberFormat="1" applyFont="1" applyBorder="1"/>
    <xf numFmtId="164" fontId="0" fillId="0" borderId="4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9"/>
  <sheetViews>
    <sheetView workbookViewId="0">
      <selection activeCell="A2" sqref="A2:F2"/>
    </sheetView>
  </sheetViews>
  <sheetFormatPr baseColWidth="10" defaultColWidth="9.109375" defaultRowHeight="14.4" x14ac:dyDescent="0.3"/>
  <cols>
    <col min="1" max="1" width="4.33203125" customWidth="1"/>
    <col min="2" max="2" width="38.33203125" customWidth="1"/>
    <col min="4" max="4" width="17" customWidth="1"/>
    <col min="5" max="6" width="14" customWidth="1"/>
  </cols>
  <sheetData>
    <row r="2" spans="1:6" ht="43.2" customHeight="1" x14ac:dyDescent="0.3">
      <c r="A2" s="30" t="s">
        <v>23</v>
      </c>
      <c r="B2" s="31"/>
      <c r="C2" s="31"/>
      <c r="D2" s="31"/>
      <c r="E2" s="31"/>
      <c r="F2" s="31"/>
    </row>
    <row r="4" spans="1:6" ht="53.25" customHeight="1" x14ac:dyDescent="0.3">
      <c r="A4" s="32" t="s">
        <v>18</v>
      </c>
      <c r="B4" s="33"/>
      <c r="C4" s="33"/>
      <c r="D4" s="33"/>
      <c r="E4" s="33"/>
      <c r="F4" s="33"/>
    </row>
    <row r="6" spans="1:6" x14ac:dyDescent="0.3">
      <c r="A6" s="1" t="s">
        <v>0</v>
      </c>
      <c r="B6" s="2" t="s">
        <v>1</v>
      </c>
      <c r="C6" s="1" t="s">
        <v>2</v>
      </c>
      <c r="D6" s="3" t="s">
        <v>25</v>
      </c>
      <c r="E6" s="3" t="s">
        <v>26</v>
      </c>
      <c r="F6" s="3" t="s">
        <v>27</v>
      </c>
    </row>
    <row r="7" spans="1:6" x14ac:dyDescent="0.3">
      <c r="A7" s="1">
        <v>1</v>
      </c>
      <c r="B7" s="4" t="s">
        <v>5</v>
      </c>
      <c r="C7" s="1">
        <v>8</v>
      </c>
      <c r="D7" s="2"/>
      <c r="E7" s="5">
        <f t="shared" ref="E7:F11" si="0">D7*C7</f>
        <v>0</v>
      </c>
      <c r="F7" s="5">
        <f>E7*1.2</f>
        <v>0</v>
      </c>
    </row>
    <row r="8" spans="1:6" x14ac:dyDescent="0.3">
      <c r="A8" s="1">
        <v>2</v>
      </c>
      <c r="B8" s="4" t="s">
        <v>6</v>
      </c>
      <c r="C8" s="1">
        <v>8</v>
      </c>
      <c r="D8" s="2"/>
      <c r="E8" s="5">
        <f t="shared" si="0"/>
        <v>0</v>
      </c>
      <c r="F8" s="5">
        <f t="shared" ref="F8:F15" si="1">E8*1.2</f>
        <v>0</v>
      </c>
    </row>
    <row r="9" spans="1:6" x14ac:dyDescent="0.3">
      <c r="A9" s="1">
        <v>3</v>
      </c>
      <c r="B9" s="4" t="s">
        <v>4</v>
      </c>
      <c r="C9" s="1">
        <v>8</v>
      </c>
      <c r="D9" s="2"/>
      <c r="E9" s="5">
        <f t="shared" si="0"/>
        <v>0</v>
      </c>
      <c r="F9" s="5">
        <f t="shared" si="1"/>
        <v>0</v>
      </c>
    </row>
    <row r="10" spans="1:6" x14ac:dyDescent="0.3">
      <c r="A10" s="1">
        <v>4</v>
      </c>
      <c r="B10" s="4" t="s">
        <v>7</v>
      </c>
      <c r="C10" s="1">
        <v>8</v>
      </c>
      <c r="D10" s="2"/>
      <c r="E10" s="5">
        <f t="shared" si="0"/>
        <v>0</v>
      </c>
      <c r="F10" s="5">
        <f t="shared" si="1"/>
        <v>0</v>
      </c>
    </row>
    <row r="11" spans="1:6" ht="26.4" x14ac:dyDescent="0.3">
      <c r="A11" s="1">
        <v>5</v>
      </c>
      <c r="B11" s="4" t="s">
        <v>8</v>
      </c>
      <c r="C11" s="3">
        <v>8</v>
      </c>
      <c r="D11" s="2"/>
      <c r="E11" s="5">
        <f t="shared" si="0"/>
        <v>0</v>
      </c>
      <c r="F11" s="5">
        <f t="shared" si="1"/>
        <v>0</v>
      </c>
    </row>
    <row r="12" spans="1:6" ht="4.5" customHeight="1" x14ac:dyDescent="0.3"/>
    <row r="13" spans="1:6" x14ac:dyDescent="0.3">
      <c r="A13" s="21" t="s">
        <v>9</v>
      </c>
      <c r="B13" s="22"/>
      <c r="C13" s="23"/>
      <c r="D13" s="11"/>
      <c r="E13" s="7">
        <f>SUM(E7:E11)</f>
        <v>0</v>
      </c>
      <c r="F13" s="5">
        <f t="shared" si="1"/>
        <v>0</v>
      </c>
    </row>
    <row r="14" spans="1:6" ht="9.75" customHeight="1" x14ac:dyDescent="0.3"/>
    <row r="15" spans="1:6" x14ac:dyDescent="0.3">
      <c r="A15" s="1">
        <v>6</v>
      </c>
      <c r="B15" s="6" t="s">
        <v>12</v>
      </c>
      <c r="C15" s="8"/>
      <c r="D15" s="9"/>
      <c r="E15" s="10"/>
      <c r="F15" s="5">
        <f t="shared" si="1"/>
        <v>0</v>
      </c>
    </row>
    <row r="16" spans="1:6" ht="4.5" customHeight="1" x14ac:dyDescent="0.3"/>
    <row r="17" spans="1:6" x14ac:dyDescent="0.3">
      <c r="A17" s="21" t="s">
        <v>10</v>
      </c>
      <c r="B17" s="22"/>
      <c r="C17" s="23"/>
      <c r="D17" s="9"/>
      <c r="E17" s="10">
        <f>E15</f>
        <v>0</v>
      </c>
      <c r="F17" s="5">
        <f t="shared" ref="F17" si="2">E17*1.2</f>
        <v>0</v>
      </c>
    </row>
    <row r="19" spans="1:6" x14ac:dyDescent="0.3">
      <c r="A19" s="15" t="s">
        <v>11</v>
      </c>
      <c r="B19" s="16"/>
      <c r="C19" s="17"/>
      <c r="D19" s="9"/>
      <c r="E19" s="10">
        <f>E13+E17</f>
        <v>0</v>
      </c>
      <c r="F19" s="5">
        <f t="shared" ref="F19" si="3">E19*1.2</f>
        <v>0</v>
      </c>
    </row>
  </sheetData>
  <mergeCells count="5">
    <mergeCell ref="A19:C19"/>
    <mergeCell ref="A13:C13"/>
    <mergeCell ref="A17:C17"/>
    <mergeCell ref="A2:F2"/>
    <mergeCell ref="A4:F4"/>
  </mergeCells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1E3D0-A111-4910-90A7-85F4A5764790}">
  <dimension ref="A1:E8"/>
  <sheetViews>
    <sheetView workbookViewId="0">
      <selection activeCell="D5" sqref="D5:E5"/>
    </sheetView>
  </sheetViews>
  <sheetFormatPr baseColWidth="10" defaultRowHeight="14.4" x14ac:dyDescent="0.3"/>
  <cols>
    <col min="1" max="1" width="4.33203125" customWidth="1"/>
    <col min="2" max="2" width="38.33203125" customWidth="1"/>
    <col min="3" max="3" width="14.88671875" customWidth="1"/>
    <col min="4" max="4" width="18.109375" customWidth="1"/>
    <col min="5" max="5" width="18.77734375" customWidth="1"/>
  </cols>
  <sheetData>
    <row r="1" spans="1:5" ht="30" customHeight="1" x14ac:dyDescent="0.3">
      <c r="A1" s="27" t="s">
        <v>23</v>
      </c>
      <c r="B1" s="28"/>
      <c r="C1" s="28"/>
      <c r="D1" s="28"/>
      <c r="E1" s="29"/>
    </row>
    <row r="3" spans="1:5" x14ac:dyDescent="0.3">
      <c r="A3" s="18" t="s">
        <v>19</v>
      </c>
      <c r="B3" s="19"/>
      <c r="C3" s="19"/>
      <c r="D3" s="19"/>
      <c r="E3" s="20"/>
    </row>
    <row r="5" spans="1:5" x14ac:dyDescent="0.3">
      <c r="A5" s="1" t="s">
        <v>0</v>
      </c>
      <c r="B5" s="2" t="s">
        <v>1</v>
      </c>
      <c r="C5" s="2" t="s">
        <v>14</v>
      </c>
      <c r="D5" s="2" t="s">
        <v>3</v>
      </c>
      <c r="E5" s="2" t="s">
        <v>24</v>
      </c>
    </row>
    <row r="6" spans="1:5" ht="26.4" x14ac:dyDescent="0.3">
      <c r="A6" s="1">
        <v>1</v>
      </c>
      <c r="B6" s="4" t="s">
        <v>16</v>
      </c>
      <c r="C6" s="4" t="s">
        <v>13</v>
      </c>
      <c r="D6" s="2"/>
      <c r="E6" s="5"/>
    </row>
    <row r="7" spans="1:5" ht="26.4" x14ac:dyDescent="0.3">
      <c r="A7" s="1">
        <v>2</v>
      </c>
      <c r="B7" s="4" t="s">
        <v>15</v>
      </c>
      <c r="C7" s="4" t="s">
        <v>13</v>
      </c>
      <c r="D7" s="2"/>
      <c r="E7" s="5"/>
    </row>
    <row r="8" spans="1:5" ht="26.4" x14ac:dyDescent="0.3">
      <c r="A8" s="1">
        <v>3</v>
      </c>
      <c r="B8" s="4" t="s">
        <v>17</v>
      </c>
      <c r="C8" s="4" t="s">
        <v>13</v>
      </c>
      <c r="D8" s="2"/>
      <c r="E8" s="5"/>
    </row>
  </sheetData>
  <mergeCells count="2">
    <mergeCell ref="A1:E1"/>
    <mergeCell ref="A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E8969-54C7-4A06-B8C3-88DAEFD46D38}">
  <dimension ref="A1:G9"/>
  <sheetViews>
    <sheetView tabSelected="1" workbookViewId="0">
      <selection activeCell="G9" sqref="G9"/>
    </sheetView>
  </sheetViews>
  <sheetFormatPr baseColWidth="10" defaultRowHeight="14.4" x14ac:dyDescent="0.3"/>
  <cols>
    <col min="1" max="1" width="4.33203125" customWidth="1"/>
    <col min="2" max="2" width="38.33203125" customWidth="1"/>
    <col min="3" max="4" width="14.88671875" customWidth="1"/>
    <col min="5" max="5" width="18.109375" customWidth="1"/>
    <col min="6" max="6" width="18.77734375" customWidth="1"/>
    <col min="7" max="7" width="20.109375" customWidth="1"/>
  </cols>
  <sheetData>
    <row r="1" spans="1:7" ht="14.4" customHeight="1" x14ac:dyDescent="0.3">
      <c r="A1" s="30" t="s">
        <v>23</v>
      </c>
      <c r="B1" s="31"/>
      <c r="C1" s="31"/>
      <c r="D1" s="31"/>
      <c r="E1" s="31"/>
      <c r="F1" s="31"/>
      <c r="G1" s="31"/>
    </row>
    <row r="3" spans="1:7" ht="14.4" customHeight="1" x14ac:dyDescent="0.3">
      <c r="A3" s="32" t="s">
        <v>22</v>
      </c>
      <c r="B3" s="33"/>
      <c r="C3" s="33"/>
      <c r="D3" s="33"/>
      <c r="E3" s="33"/>
      <c r="F3" s="33"/>
      <c r="G3" s="33"/>
    </row>
    <row r="5" spans="1:7" x14ac:dyDescent="0.3">
      <c r="A5" s="1" t="s">
        <v>0</v>
      </c>
      <c r="B5" s="2" t="s">
        <v>1</v>
      </c>
      <c r="C5" s="3" t="s">
        <v>14</v>
      </c>
      <c r="D5" s="3" t="s">
        <v>20</v>
      </c>
      <c r="E5" s="2" t="s">
        <v>3</v>
      </c>
      <c r="F5" s="2" t="s">
        <v>28</v>
      </c>
      <c r="G5" s="2" t="s">
        <v>29</v>
      </c>
    </row>
    <row r="6" spans="1:7" ht="26.4" x14ac:dyDescent="0.3">
      <c r="A6" s="1">
        <v>1</v>
      </c>
      <c r="B6" s="4" t="s">
        <v>16</v>
      </c>
      <c r="C6" s="12" t="s">
        <v>13</v>
      </c>
      <c r="D6" s="12">
        <v>10</v>
      </c>
      <c r="E6" s="13"/>
      <c r="F6" s="5">
        <f>D6*E6</f>
        <v>0</v>
      </c>
      <c r="G6" s="5">
        <f>E6*F6</f>
        <v>0</v>
      </c>
    </row>
    <row r="7" spans="1:7" ht="26.4" x14ac:dyDescent="0.3">
      <c r="A7" s="1">
        <v>2</v>
      </c>
      <c r="B7" s="4" t="s">
        <v>15</v>
      </c>
      <c r="C7" s="12" t="s">
        <v>13</v>
      </c>
      <c r="D7" s="12">
        <v>9</v>
      </c>
      <c r="E7" s="13"/>
      <c r="F7" s="5">
        <f t="shared" ref="F7:G8" si="0">D7*E7</f>
        <v>0</v>
      </c>
      <c r="G7" s="5">
        <f t="shared" si="0"/>
        <v>0</v>
      </c>
    </row>
    <row r="8" spans="1:7" ht="26.4" x14ac:dyDescent="0.3">
      <c r="A8" s="1">
        <v>3</v>
      </c>
      <c r="B8" s="4" t="s">
        <v>17</v>
      </c>
      <c r="C8" s="12" t="s">
        <v>13</v>
      </c>
      <c r="D8" s="12">
        <v>4</v>
      </c>
      <c r="E8" s="13"/>
      <c r="F8" s="5">
        <f t="shared" si="0"/>
        <v>0</v>
      </c>
      <c r="G8" s="5">
        <f t="shared" si="0"/>
        <v>0</v>
      </c>
    </row>
    <row r="9" spans="1:7" x14ac:dyDescent="0.3">
      <c r="A9" s="24" t="s">
        <v>21</v>
      </c>
      <c r="B9" s="25"/>
      <c r="C9" s="25"/>
      <c r="D9" s="25"/>
      <c r="E9" s="26"/>
      <c r="F9" s="14">
        <f>F6+F7+F8</f>
        <v>0</v>
      </c>
      <c r="G9" s="14">
        <f>G6+G7+G8</f>
        <v>0</v>
      </c>
    </row>
  </sheetData>
  <mergeCells count="3">
    <mergeCell ref="A9:E9"/>
    <mergeCell ref="A1:G1"/>
    <mergeCell ref="A3:G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E6E307FBBA6344BB389E52855CD540" ma:contentTypeVersion="3" ma:contentTypeDescription="Crée un document." ma:contentTypeScope="" ma:versionID="2f12a71a88d018b9ff193b0687ed6e4f">
  <xsd:schema xmlns:xsd="http://www.w3.org/2001/XMLSchema" xmlns:xs="http://www.w3.org/2001/XMLSchema" xmlns:p="http://schemas.microsoft.com/office/2006/metadata/properties" xmlns:ns2="407242e1-bbcc-4c74-a3e0-336d55f04e89" targetNamespace="http://schemas.microsoft.com/office/2006/metadata/properties" ma:root="true" ma:fieldsID="8484b6f9a342f634c23df50eb4a00200" ns2:_="">
    <xsd:import namespace="407242e1-bbcc-4c74-a3e0-336d55f04e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242e1-bbcc-4c74-a3e0-336d55f04e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43DB4D-D80B-4628-A03C-4D921846F3B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0A6E0F5-0CCF-41C4-94A1-EFF12B8FFD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57551C-2240-43F0-B9B4-07EA64433A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7242e1-bbcc-4c74-a3e0-336d55f04e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Samir Saifi</cp:lastModifiedBy>
  <cp:lastPrinted>2026-01-26T15:23:35Z</cp:lastPrinted>
  <dcterms:created xsi:type="dcterms:W3CDTF">2026-01-23T13:52:16Z</dcterms:created>
  <dcterms:modified xsi:type="dcterms:W3CDTF">2026-01-29T13:17:51Z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0x010100CEE6E307FBBA6344BB389E52855CD540</vt:lpwstr>
  </property>
</Properties>
</file>